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3" i="1" l="1"/>
  <c r="F20" i="1" l="1"/>
  <c r="F19" i="1"/>
  <c r="F21" i="1"/>
  <c r="F18" i="1"/>
  <c r="F17" i="1"/>
  <c r="F16" i="1"/>
  <c r="F14" i="1"/>
  <c r="F12" i="1"/>
  <c r="F11" i="1"/>
  <c r="F10" i="1"/>
  <c r="F9" i="1"/>
  <c r="F8" i="1"/>
  <c r="F15" i="1" l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<sst xmlns="http://schemas.openxmlformats.org/spreadsheetml/2006/main" count="52" uniqueCount="38">
  <si>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</si>
  <si>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</si>
  <si>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</si>
  <si>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</si>
  <si>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</si>
  <si>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</si>
  <si>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</si>
  <si>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</si>
  <si>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</si>
  <si>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</si>
  <si>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</si>
  <si>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</si>
  <si>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</si>
  <si>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</si>
  <si>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</si>
  <si>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</si>
  <si>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</si>
  <si>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</si>
  <si>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</si>
  <si>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</si>
  <si>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</si>
  <si>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</si>
  <si>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</si>
  <si>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</si>
  <si>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</si>
  <si>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</si>
  <si>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</si>
  <si>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</si>
  <si>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</si>
  <si>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</si>
  <si>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         Хворостухина, дом № 6</t>
  </si>
  <si>
    <t>Общеполезная площадь жилых помещений дома                                                                                 6770,3   м2</t>
  </si>
  <si>
    <t>Уборка мусорокамер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</si>
  <si>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</si>
  <si>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25,73  руб./м2</t>
  </si>
  <si>
    <t>Сумма ,начисленная за содержание и текущий ремонт,руб./год                                                    2 090 397,83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</si>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</sst>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topLeftCell="A16" zoomScaleNormal="100" workbookViewId="0">
      <selection activeCell="E26" sqref="E26:F26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30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6770.3</v>
      </c>
      <c r="E8" s="15">
        <v>0.17</v>
      </c>
      <c r="F8" s="5">
        <f t="shared" ref="F8:F14" si="0">D8*E8*12</f>
        <v>13811.412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6770.3</v>
      </c>
      <c r="E9" s="15">
        <v>0.7</v>
      </c>
      <c r="F9" s="5">
        <f t="shared" si="0"/>
        <v>56870.520000000004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6770.3</v>
      </c>
      <c r="E10" s="15">
        <v>0.73</v>
      </c>
      <c r="F10" s="5">
        <f t="shared" si="0"/>
        <v>59307.828000000009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6770.3</v>
      </c>
      <c r="E11" s="15">
        <v>4.45</v>
      </c>
      <c r="F11" s="5">
        <f t="shared" si="0"/>
        <v>361534.02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6770.3</v>
      </c>
      <c r="E12" s="15">
        <v>1.3</v>
      </c>
      <c r="F12" s="5">
        <f t="shared" si="0"/>
        <v>105616.68000000002</v>
      </c>
      <c r="G12" s="16"/>
      <c r="H12" s="16"/>
      <c r="I12" s="16"/>
    </row>
    <row r="13" spans="1:10" ht="35.25" customHeight="1" x14ac:dyDescent="0.25">
      <c r="A13" s="18"/>
      <c r="B13" s="6" t="s">
        <v>13</v>
      </c>
      <c r="C13" s="18" t="s">
        <v>7</v>
      </c>
      <c r="D13" s="18">
        <v>6770.3</v>
      </c>
      <c r="E13" s="18">
        <v>1.65</v>
      </c>
      <c r="F13" s="5">
        <f t="shared" si="0"/>
        <v>134051.94</v>
      </c>
      <c r="G13" s="16"/>
      <c r="H13" s="16"/>
      <c r="I13" s="16"/>
    </row>
    <row r="14" spans="1:10" ht="26.25" customHeight="1" x14ac:dyDescent="0.25">
      <c r="A14" s="15">
        <v>6</v>
      </c>
      <c r="B14" s="6" t="s">
        <v>12</v>
      </c>
      <c r="C14" s="15" t="s">
        <v>7</v>
      </c>
      <c r="D14" s="18">
        <v>6770.3</v>
      </c>
      <c r="E14" s="15">
        <v>0.12</v>
      </c>
      <c r="F14" s="5">
        <f t="shared" si="0"/>
        <v>9749.232</v>
      </c>
      <c r="G14" s="16"/>
      <c r="H14" s="16"/>
      <c r="I14" s="16"/>
    </row>
    <row r="15" spans="1:10" ht="28.5" hidden="1" customHeight="1" x14ac:dyDescent="0.25">
      <c r="A15" s="15">
        <v>7</v>
      </c>
      <c r="B15" s="6" t="s">
        <v>13</v>
      </c>
      <c r="C15" s="15" t="s">
        <v>7</v>
      </c>
      <c r="D15" s="18">
        <v>6770.3</v>
      </c>
      <c r="E15" s="15"/>
      <c r="F15" s="5">
        <f t="shared" ref="F15" si="1">D15*E15*12</f>
        <v>0</v>
      </c>
      <c r="G15" s="16"/>
      <c r="H15" s="16"/>
      <c r="I15" s="16"/>
    </row>
    <row r="16" spans="1:10" ht="25.5" customHeight="1" x14ac:dyDescent="0.25">
      <c r="A16" s="15">
        <v>7</v>
      </c>
      <c r="B16" s="4" t="s">
        <v>32</v>
      </c>
      <c r="C16" s="15" t="s">
        <v>7</v>
      </c>
      <c r="D16" s="18">
        <v>6770.3</v>
      </c>
      <c r="E16" s="15">
        <v>1.76</v>
      </c>
      <c r="F16" s="5">
        <f t="shared" ref="F16:F21" si="2">D16*E16*12</f>
        <v>142988.736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18">
        <v>6770.3</v>
      </c>
      <c r="E17" s="15">
        <v>2.57</v>
      </c>
      <c r="F17" s="5">
        <f t="shared" si="2"/>
        <v>208796.05199999997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18">
        <v>6770.3</v>
      </c>
      <c r="E18" s="15">
        <v>3.86</v>
      </c>
      <c r="F18" s="5">
        <f t="shared" si="2"/>
        <v>313600.29599999997</v>
      </c>
      <c r="G18" s="16"/>
      <c r="H18" s="16"/>
      <c r="I18" s="16"/>
    </row>
    <row r="19" spans="1:9" ht="81" customHeight="1" x14ac:dyDescent="0.25">
      <c r="A19" s="7" t="s">
        <v>28</v>
      </c>
      <c r="B19" s="8" t="s">
        <v>23</v>
      </c>
      <c r="C19" s="15" t="s">
        <v>7</v>
      </c>
      <c r="D19" s="18">
        <v>6770.3</v>
      </c>
      <c r="E19" s="9">
        <v>1.86</v>
      </c>
      <c r="F19" s="9">
        <f t="shared" si="2"/>
        <v>151113.09600000002</v>
      </c>
      <c r="G19" s="16"/>
      <c r="H19" s="16"/>
      <c r="I19" s="16"/>
    </row>
    <row r="20" spans="1:9" ht="74.25" customHeight="1" x14ac:dyDescent="0.25">
      <c r="A20" s="7" t="s">
        <v>29</v>
      </c>
      <c r="B20" s="8" t="s">
        <v>16</v>
      </c>
      <c r="C20" s="15" t="s">
        <v>7</v>
      </c>
      <c r="D20" s="18">
        <v>6770.3</v>
      </c>
      <c r="E20" s="9">
        <v>3.99</v>
      </c>
      <c r="F20" s="9">
        <f t="shared" si="2"/>
        <v>324161.96400000004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18">
        <v>6770.3</v>
      </c>
      <c r="E21" s="9">
        <v>2.57</v>
      </c>
      <c r="F21" s="9">
        <f t="shared" si="2"/>
        <v>208796.05199999997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1"/>
      <c r="D22" s="21"/>
      <c r="E22" s="21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2"/>
      <c r="D23" s="22"/>
      <c r="E23" s="22"/>
      <c r="F23" s="14">
        <f>SUM(F8:F22)</f>
        <v>2090397.828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2"/>
      <c r="D24" s="22"/>
      <c r="E24" s="22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36</v>
      </c>
      <c r="E26" s="19" t="s">
        <v>37</v>
      </c>
      <c r="F26" s="19"/>
    </row>
    <row r="27" spans="1:9" ht="15.75" x14ac:dyDescent="0.25">
      <c r="B27" s="17" t="s">
        <v>24</v>
      </c>
      <c r="E27" s="19" t="s">
        <v>26</v>
      </c>
      <c r="F27" s="19"/>
    </row>
    <row r="28" spans="1:9" ht="15.75" x14ac:dyDescent="0.25">
      <c r="B28" s="17" t="s">
        <v>25</v>
      </c>
      <c r="E28" s="16" t="s">
        <v>27</v>
      </c>
    </row>
    <row r="30" spans="1:9" ht="12" x14ac:dyDescent="0.2">
      <c r="E30" s="12"/>
    </row>
    <row r="35" spans="6:6" x14ac:dyDescent="0.2">
      <c r="F35" s="13"/>
    </row>
  </sheetData>
  <mergeCells count="11">
    <mergeCell ref="A1:H1"/>
    <mergeCell ref="A2:I2"/>
    <mergeCell ref="A3:I3"/>
    <mergeCell ref="A4:I4"/>
    <mergeCell ref="A5:I5"/>
    <mergeCell ref="E26:F26"/>
    <mergeCell ref="E27:F27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2025-03-03T12:57:14Z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